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Documentation" sheetId="1" r:id="rId1"/>
    <sheet name="Portfolio Report" sheetId="4" r:id="rId2"/>
    <sheet name="Composition" sheetId="7" r:id="rId3"/>
    <sheet name="Sector Weightings" sheetId="8" r:id="rId4"/>
    <sheet name="Portfolio Value" sheetId="6" r:id="rId5"/>
  </sheets>
  <calcPr calcId="124519"/>
</workbook>
</file>

<file path=xl/calcChain.xml><?xml version="1.0" encoding="utf-8"?>
<calcChain xmlns="http://schemas.openxmlformats.org/spreadsheetml/2006/main">
  <c r="G25" i="4"/>
  <c r="G24"/>
  <c r="G23"/>
  <c r="B8"/>
  <c r="B9" i="7"/>
</calcChain>
</file>

<file path=xl/sharedStrings.xml><?xml version="1.0" encoding="utf-8"?>
<sst xmlns="http://schemas.openxmlformats.org/spreadsheetml/2006/main" count="84" uniqueCount="71">
  <si>
    <t>Author</t>
  </si>
  <si>
    <t>Date</t>
  </si>
  <si>
    <t>Purpose</t>
  </si>
  <si>
    <t>Total Assets</t>
  </si>
  <si>
    <t>Cash</t>
  </si>
  <si>
    <t>U.S. Stocks</t>
  </si>
  <si>
    <t>Non-U.S. Stocks</t>
  </si>
  <si>
    <t>Bonds</t>
  </si>
  <si>
    <t>Other</t>
  </si>
  <si>
    <t>Information</t>
  </si>
  <si>
    <t>Software</t>
  </si>
  <si>
    <t>Hardware</t>
  </si>
  <si>
    <t>Media</t>
  </si>
  <si>
    <t>Telecomm</t>
  </si>
  <si>
    <t>Healthcare</t>
  </si>
  <si>
    <t>Consumer</t>
  </si>
  <si>
    <t>Business</t>
  </si>
  <si>
    <t>Financial</t>
  </si>
  <si>
    <t>Industrial</t>
  </si>
  <si>
    <t>Energy</t>
  </si>
  <si>
    <t>Utilities</t>
  </si>
  <si>
    <t>Investment Category</t>
  </si>
  <si>
    <t>Sector Category</t>
  </si>
  <si>
    <t>Sector</t>
  </si>
  <si>
    <t>S&amp;P 500</t>
  </si>
  <si>
    <t>Services</t>
  </si>
  <si>
    <t>Manufacturing</t>
  </si>
  <si>
    <t>The Crockett Family Portfolio</t>
  </si>
  <si>
    <t>To report on the investment portfolio of Brian and Tammy Crockett</t>
  </si>
  <si>
    <t>Moderate growth/risk</t>
  </si>
  <si>
    <t>Analysis</t>
  </si>
  <si>
    <t>Investment Style</t>
  </si>
  <si>
    <t>Portfolio</t>
  </si>
  <si>
    <t>Crockett Family Portfolio</t>
  </si>
  <si>
    <t>Client</t>
  </si>
  <si>
    <t>Brian and Tammy Crockett</t>
  </si>
  <si>
    <t>Agent</t>
  </si>
  <si>
    <t>Ajita Jindal</t>
  </si>
  <si>
    <t>North America</t>
  </si>
  <si>
    <t>Latin America</t>
  </si>
  <si>
    <t>United Kingdom</t>
  </si>
  <si>
    <t>Europe</t>
  </si>
  <si>
    <t>Africa/Middle East</t>
  </si>
  <si>
    <t>Japan</t>
  </si>
  <si>
    <t>Australasia</t>
  </si>
  <si>
    <t>Asia</t>
  </si>
  <si>
    <t>% of Assets</t>
  </si>
  <si>
    <t>Region</t>
  </si>
  <si>
    <t>Area</t>
  </si>
  <si>
    <t>Americas</t>
  </si>
  <si>
    <t>Greater Europe</t>
  </si>
  <si>
    <t>Greater Asia</t>
  </si>
  <si>
    <t>Performance</t>
  </si>
  <si>
    <t>Market Value</t>
  </si>
  <si>
    <t>Portfolio Value</t>
  </si>
  <si>
    <t>Best/Worst Time Periods</t>
  </si>
  <si>
    <t>Best</t>
  </si>
  <si>
    <t>Worst</t>
  </si>
  <si>
    <t>3 Months</t>
  </si>
  <si>
    <t>Return</t>
  </si>
  <si>
    <t>1 Year</t>
  </si>
  <si>
    <t>3 Years</t>
  </si>
  <si>
    <t>9/03 - 9/04</t>
  </si>
  <si>
    <t>7/06 - 7/09</t>
  </si>
  <si>
    <t>6/06 - 9/06</t>
  </si>
  <si>
    <t>2/07 - 5/07</t>
  </si>
  <si>
    <t>8/05 - 8/06</t>
  </si>
  <si>
    <t>8/05 - 8/08</t>
  </si>
  <si>
    <t>As Of</t>
  </si>
  <si>
    <t>Risk</t>
  </si>
  <si>
    <r>
      <t xml:space="preserve">Risk/Return Rating
</t>
    </r>
    <r>
      <rPr>
        <b/>
        <sz val="8"/>
        <color theme="1"/>
        <rFont val="Calibri"/>
        <family val="2"/>
        <scheme val="minor"/>
      </rPr>
      <t>(1=Best, 100=Worst)</t>
    </r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</si>
</sst>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70" formatCode="[$-409]mmmm\ d\,\ yyyy;@"/>
    <numFmt numFmtId="173" formatCode="&quot;$&quot;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mbria"/>
      <family val="2"/>
      <scheme val="major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4" tint="0.39997558519241921"/>
      </top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</cellStyleXfs>
  <cellXfs count="51">
    <xf numFmtId="0" fontId="0" fillId="0" borderId="0" xfId="0"/>
    <xf numFmtId="0" fontId="0" fillId="4" borderId="0" xfId="0" applyFill="1"/>
    <xf numFmtId="0" fontId="2" fillId="4" borderId="0" xfId="2" applyFill="1"/>
    <xf numFmtId="0" fontId="0" fillId="4" borderId="3" xfId="0" applyFill="1" applyBorder="1"/>
    <xf numFmtId="0" fontId="0" fillId="4" borderId="3" xfId="0" applyFill="1" applyBorder="1" applyAlignment="1">
      <alignment vertical="top" wrapText="1"/>
    </xf>
    <xf numFmtId="0" fontId="6" fillId="2" borderId="3" xfId="5" applyFont="1" applyBorder="1" applyAlignment="1">
      <alignment vertical="top"/>
    </xf>
    <xf numFmtId="6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0" fontId="3" fillId="0" borderId="1" xfId="3"/>
    <xf numFmtId="0" fontId="4" fillId="0" borderId="2" xfId="4"/>
    <xf numFmtId="0" fontId="1" fillId="3" borderId="0" xfId="6"/>
    <xf numFmtId="164" fontId="1" fillId="3" borderId="0" xfId="6" applyNumberFormat="1"/>
    <xf numFmtId="0" fontId="1" fillId="3" borderId="4" xfId="6" applyBorder="1"/>
    <xf numFmtId="10" fontId="1" fillId="3" borderId="4" xfId="6" applyNumberFormat="1" applyBorder="1"/>
    <xf numFmtId="0" fontId="0" fillId="0" borderId="0" xfId="0" applyBorder="1"/>
    <xf numFmtId="10" fontId="0" fillId="0" borderId="0" xfId="0" applyNumberFormat="1" applyBorder="1"/>
    <xf numFmtId="0" fontId="1" fillId="3" borderId="0" xfId="6" applyBorder="1"/>
    <xf numFmtId="10" fontId="1" fillId="3" borderId="0" xfId="6" applyNumberFormat="1" applyBorder="1"/>
    <xf numFmtId="0" fontId="0" fillId="0" borderId="5" xfId="0" applyBorder="1"/>
    <xf numFmtId="10" fontId="0" fillId="0" borderId="5" xfId="0" applyNumberFormat="1" applyBorder="1"/>
    <xf numFmtId="0" fontId="0" fillId="0" borderId="6" xfId="0" applyBorder="1"/>
    <xf numFmtId="10" fontId="0" fillId="0" borderId="6" xfId="0" applyNumberFormat="1" applyBorder="1"/>
    <xf numFmtId="0" fontId="3" fillId="0" borderId="1" xfId="3" applyAlignment="1">
      <alignment horizontal="center"/>
    </xf>
    <xf numFmtId="0" fontId="3" fillId="0" borderId="1" xfId="3" applyAlignment="1">
      <alignment horizontal="right"/>
    </xf>
    <xf numFmtId="0" fontId="2" fillId="0" borderId="0" xfId="2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10" fontId="0" fillId="0" borderId="0" xfId="0" applyNumberFormat="1"/>
    <xf numFmtId="42" fontId="4" fillId="0" borderId="2" xfId="4" applyNumberFormat="1"/>
    <xf numFmtId="14" fontId="0" fillId="0" borderId="0" xfId="0" applyNumberFormat="1"/>
    <xf numFmtId="0" fontId="7" fillId="5" borderId="0" xfId="7" applyFont="1"/>
    <xf numFmtId="0" fontId="8" fillId="0" borderId="0" xfId="2" applyFont="1" applyAlignment="1">
      <alignment horizontal="left" vertical="top" wrapText="1"/>
    </xf>
    <xf numFmtId="0" fontId="5" fillId="6" borderId="3" xfId="8" applyBorder="1"/>
    <xf numFmtId="0" fontId="0" fillId="0" borderId="3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0" fillId="7" borderId="3" xfId="0" applyFill="1" applyBorder="1" applyAlignment="1">
      <alignment horizontal="center"/>
    </xf>
    <xf numFmtId="0" fontId="5" fillId="6" borderId="8" xfId="8" applyBorder="1"/>
    <xf numFmtId="0" fontId="0" fillId="7" borderId="8" xfId="0" applyFill="1" applyBorder="1" applyAlignment="1">
      <alignment horizontal="center"/>
    </xf>
    <xf numFmtId="0" fontId="5" fillId="6" borderId="7" xfId="8" applyBorder="1"/>
    <xf numFmtId="10" fontId="0" fillId="0" borderId="7" xfId="0" applyNumberFormat="1" applyBorder="1"/>
    <xf numFmtId="170" fontId="0" fillId="7" borderId="3" xfId="0" applyNumberFormat="1" applyFill="1" applyBorder="1" applyAlignment="1">
      <alignment horizontal="left"/>
    </xf>
    <xf numFmtId="173" fontId="0" fillId="7" borderId="3" xfId="1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top" wrapText="1"/>
    </xf>
    <xf numFmtId="10" fontId="0" fillId="0" borderId="3" xfId="0" applyNumberFormat="1" applyFill="1" applyBorder="1"/>
    <xf numFmtId="10" fontId="0" fillId="0" borderId="8" xfId="0" applyNumberFormat="1" applyFill="1" applyBorder="1"/>
    <xf numFmtId="10" fontId="0" fillId="0" borderId="7" xfId="0" applyNumberFormat="1" applyFill="1" applyBorder="1"/>
    <xf numFmtId="14" fontId="0" fillId="4" borderId="3" xfId="0" applyNumberFormat="1" applyFill="1" applyBorder="1" applyAlignment="1">
      <alignment horizontal="left"/>
    </xf>
  </cellXfs>
  <cellStyles count="9">
    <cellStyle name="20% - Accent6" xfId="6" builtinId="50"/>
    <cellStyle name="60% - Accent4" xfId="8" builtinId="44"/>
    <cellStyle name="Accent1" xfId="5" builtinId="29"/>
    <cellStyle name="Accent3" xfId="7" builtinId="37"/>
    <cellStyle name="Currency" xfId="1" builtinId="4"/>
    <cellStyle name="Heading 3" xfId="3" builtinId="18"/>
    <cellStyle name="Normal" xfId="0" builtinId="0"/>
    <cellStyle name="Title" xfId="2" builtinId="15"/>
    <cellStyle name="Total" xfId="4" builtinId="25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zoomScale="120" zoomScaleNormal="120" workbookViewId="0">
      <selection activeCell="B3" sqref="B3"/>
    </sheetView>
  </sheetViews>
  <sheetFormatPr defaultRowHeight="15"/>
  <cols>
    <col min="1" max="1" width="12.7109375" style="1" customWidth="1"/>
    <col min="2" max="2" width="40.85546875" style="1" customWidth="1"/>
    <col min="3" max="16384" width="9.140625" style="1"/>
  </cols>
  <sheetData>
    <row r="1" spans="1:2" ht="22.5">
      <c r="A1" s="2" t="s">
        <v>27</v>
      </c>
    </row>
    <row r="3" spans="1:2" ht="15.75">
      <c r="A3" s="5" t="s">
        <v>0</v>
      </c>
      <c r="B3" s="3"/>
    </row>
    <row r="4" spans="1:2" ht="15.75">
      <c r="A4" s="5" t="s">
        <v>1</v>
      </c>
      <c r="B4" s="50"/>
    </row>
    <row r="5" spans="1:2" ht="38.25" customHeight="1">
      <c r="A5" s="5" t="s">
        <v>2</v>
      </c>
      <c r="B5" s="4" t="s">
        <v>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zoomScale="120" zoomScaleNormal="120" workbookViewId="0">
      <selection activeCell="B2" sqref="B2:C2"/>
    </sheetView>
  </sheetViews>
  <sheetFormatPr defaultRowHeight="15"/>
  <cols>
    <col min="1" max="1" width="15.7109375" customWidth="1"/>
    <col min="2" max="2" width="11.85546875" customWidth="1"/>
    <col min="3" max="3" width="12.85546875" customWidth="1"/>
    <col min="4" max="4" width="15.7109375" customWidth="1"/>
    <col min="5" max="5" width="4" customWidth="1"/>
    <col min="6" max="6" width="18.85546875" customWidth="1"/>
    <col min="7" max="7" width="13" customWidth="1"/>
  </cols>
  <sheetData>
    <row r="1" spans="1:7" ht="28.5" customHeight="1">
      <c r="A1" s="34" t="s">
        <v>33</v>
      </c>
      <c r="B1" s="34"/>
      <c r="C1" s="34"/>
      <c r="D1" s="34"/>
      <c r="E1" s="34"/>
    </row>
    <row r="2" spans="1:7">
      <c r="A2" s="35" t="s">
        <v>68</v>
      </c>
      <c r="B2" s="44">
        <v>40298</v>
      </c>
      <c r="C2" s="44"/>
    </row>
    <row r="3" spans="1:7">
      <c r="A3" s="35" t="s">
        <v>36</v>
      </c>
      <c r="B3" s="44" t="s">
        <v>37</v>
      </c>
      <c r="C3" s="44"/>
    </row>
    <row r="5" spans="1:7">
      <c r="A5" s="35" t="s">
        <v>34</v>
      </c>
      <c r="B5" s="44" t="s">
        <v>35</v>
      </c>
      <c r="C5" s="44"/>
    </row>
    <row r="6" spans="1:7">
      <c r="A6" s="35" t="s">
        <v>31</v>
      </c>
      <c r="B6" s="44" t="s">
        <v>29</v>
      </c>
      <c r="C6" s="44"/>
    </row>
    <row r="8" spans="1:7">
      <c r="A8" s="35" t="s">
        <v>53</v>
      </c>
      <c r="B8" s="45">
        <f>Composition!B9</f>
        <v>296157</v>
      </c>
      <c r="C8" s="45"/>
    </row>
    <row r="10" spans="1:7" ht="7.5" customHeight="1"/>
    <row r="11" spans="1:7">
      <c r="A11" s="33" t="s">
        <v>30</v>
      </c>
      <c r="B11" s="33"/>
      <c r="C11" s="33"/>
      <c r="D11" s="33"/>
      <c r="E11" s="33"/>
      <c r="F11" s="33"/>
      <c r="G11" s="33"/>
    </row>
    <row r="12" spans="1:7">
      <c r="F12" s="37" t="s">
        <v>47</v>
      </c>
      <c r="G12" s="38" t="s">
        <v>46</v>
      </c>
    </row>
    <row r="13" spans="1:7">
      <c r="F13" s="35" t="s">
        <v>38</v>
      </c>
      <c r="G13" s="47">
        <v>0.62839999999999996</v>
      </c>
    </row>
    <row r="14" spans="1:7" ht="15.75" thickBot="1">
      <c r="F14" s="42" t="s">
        <v>39</v>
      </c>
      <c r="G14" s="49">
        <v>1.9099999999999999E-2</v>
      </c>
    </row>
    <row r="15" spans="1:7" ht="15.75" thickTop="1">
      <c r="F15" s="40" t="s">
        <v>40</v>
      </c>
      <c r="G15" s="48">
        <v>4.2099999999999999E-2</v>
      </c>
    </row>
    <row r="16" spans="1:7">
      <c r="F16" s="35" t="s">
        <v>41</v>
      </c>
      <c r="G16" s="47">
        <v>7.9500000000000001E-2</v>
      </c>
    </row>
    <row r="17" spans="1:7" ht="15.75" thickBot="1">
      <c r="F17" s="42" t="s">
        <v>42</v>
      </c>
      <c r="G17" s="49">
        <v>6.9099999999999995E-2</v>
      </c>
    </row>
    <row r="18" spans="1:7" ht="15.75" thickTop="1">
      <c r="F18" s="40" t="s">
        <v>43</v>
      </c>
      <c r="G18" s="48">
        <v>4.8500000000000001E-2</v>
      </c>
    </row>
    <row r="19" spans="1:7">
      <c r="F19" s="35" t="s">
        <v>44</v>
      </c>
      <c r="G19" s="47">
        <v>3.9100000000000003E-2</v>
      </c>
    </row>
    <row r="20" spans="1:7">
      <c r="F20" s="35" t="s">
        <v>45</v>
      </c>
      <c r="G20" s="47">
        <v>7.4200000000000002E-2</v>
      </c>
    </row>
    <row r="22" spans="1:7">
      <c r="F22" s="37" t="s">
        <v>48</v>
      </c>
      <c r="G22" s="38" t="s">
        <v>46</v>
      </c>
    </row>
    <row r="23" spans="1:7">
      <c r="F23" s="35" t="s">
        <v>49</v>
      </c>
      <c r="G23" s="47">
        <f>G13+G14</f>
        <v>0.64749999999999996</v>
      </c>
    </row>
    <row r="24" spans="1:7">
      <c r="F24" s="35" t="s">
        <v>50</v>
      </c>
      <c r="G24" s="47">
        <f>G15+G16+G17</f>
        <v>0.19069999999999998</v>
      </c>
    </row>
    <row r="25" spans="1:7">
      <c r="F25" s="35" t="s">
        <v>51</v>
      </c>
      <c r="G25" s="47">
        <f>G18+G19+G20</f>
        <v>0.1618</v>
      </c>
    </row>
    <row r="27" spans="1:7">
      <c r="A27" s="33" t="s">
        <v>52</v>
      </c>
      <c r="B27" s="33"/>
      <c r="C27" s="33"/>
      <c r="D27" s="33"/>
      <c r="E27" s="33"/>
      <c r="F27" s="33"/>
      <c r="G27" s="33"/>
    </row>
    <row r="29" spans="1:7">
      <c r="A29" s="37" t="s">
        <v>55</v>
      </c>
    </row>
    <row r="30" spans="1:7">
      <c r="B30" s="38" t="s">
        <v>56</v>
      </c>
      <c r="C30" s="38" t="s">
        <v>57</v>
      </c>
    </row>
    <row r="31" spans="1:7">
      <c r="A31" s="35" t="s">
        <v>58</v>
      </c>
      <c r="B31" s="39" t="s">
        <v>65</v>
      </c>
      <c r="C31" s="39" t="s">
        <v>64</v>
      </c>
    </row>
    <row r="32" spans="1:7" ht="15.75" thickBot="1">
      <c r="A32" s="42" t="s">
        <v>59</v>
      </c>
      <c r="B32" s="43">
        <v>0.16520000000000001</v>
      </c>
      <c r="C32" s="43">
        <v>-0.12690000000000001</v>
      </c>
    </row>
    <row r="33" spans="1:3" ht="15.75" thickTop="1">
      <c r="A33" s="40" t="s">
        <v>60</v>
      </c>
      <c r="B33" s="41" t="s">
        <v>62</v>
      </c>
      <c r="C33" s="41" t="s">
        <v>66</v>
      </c>
    </row>
    <row r="34" spans="1:3" ht="15.75" thickBot="1">
      <c r="A34" s="42" t="s">
        <v>59</v>
      </c>
      <c r="B34" s="43">
        <v>0.14580000000000001</v>
      </c>
      <c r="C34" s="43">
        <v>-0.1232</v>
      </c>
    </row>
    <row r="35" spans="1:3" ht="15.75" thickTop="1">
      <c r="A35" s="40" t="s">
        <v>61</v>
      </c>
      <c r="B35" s="41" t="s">
        <v>63</v>
      </c>
      <c r="C35" s="41" t="s">
        <v>67</v>
      </c>
    </row>
    <row r="36" spans="1:3" ht="15.75" thickBot="1">
      <c r="A36" s="42" t="s">
        <v>59</v>
      </c>
      <c r="B36" s="43">
        <v>0.12970000000000001</v>
      </c>
      <c r="C36" s="43">
        <v>2.9999999999999997E-4</v>
      </c>
    </row>
    <row r="37" spans="1:3" ht="15.75" thickTop="1"/>
    <row r="38" spans="1:3" ht="27.75" customHeight="1">
      <c r="A38" s="46" t="s">
        <v>70</v>
      </c>
      <c r="B38" s="46"/>
    </row>
    <row r="39" spans="1:3">
      <c r="B39" s="38" t="s">
        <v>69</v>
      </c>
      <c r="C39" s="38" t="s">
        <v>59</v>
      </c>
    </row>
    <row r="40" spans="1:3">
      <c r="A40" s="35" t="s">
        <v>58</v>
      </c>
      <c r="B40" s="36">
        <v>41</v>
      </c>
      <c r="C40" s="36">
        <v>35</v>
      </c>
    </row>
    <row r="41" spans="1:3">
      <c r="A41" s="35" t="s">
        <v>60</v>
      </c>
      <c r="B41" s="36">
        <v>42</v>
      </c>
      <c r="C41" s="36">
        <v>23</v>
      </c>
    </row>
    <row r="42" spans="1:3">
      <c r="A42" s="35" t="s">
        <v>61</v>
      </c>
      <c r="B42" s="36">
        <v>50</v>
      </c>
      <c r="C42" s="36">
        <v>11</v>
      </c>
    </row>
  </sheetData>
  <mergeCells count="7">
    <mergeCell ref="A38:B38"/>
    <mergeCell ref="B2:C2"/>
    <mergeCell ref="B3:C3"/>
    <mergeCell ref="B5:C5"/>
    <mergeCell ref="B6:C6"/>
    <mergeCell ref="B8:C8"/>
    <mergeCell ref="A1:E1"/>
  </mergeCells>
  <pageMargins left="0.7" right="0.7" top="0.75" bottom="0.75" header="0.3" footer="0.3"/>
  <pageSetup scale="89" orientation="portrait" r:id="rId1"/>
  <headerFooter>
    <oddHeader>&amp;CCrockett Family Portfolio</oddHeader>
    <oddFooter>&amp;L&amp;F&amp;RAs of: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10"/>
  <sheetViews>
    <sheetView zoomScale="120" zoomScaleNormal="120" workbookViewId="0">
      <selection sqref="A1:D1"/>
    </sheetView>
  </sheetViews>
  <sheetFormatPr defaultRowHeight="15"/>
  <cols>
    <col min="1" max="1" width="19.42578125" customWidth="1"/>
    <col min="2" max="2" width="15.140625" customWidth="1"/>
    <col min="3" max="3" width="4.7109375" customWidth="1"/>
  </cols>
  <sheetData>
    <row r="1" spans="1:4" ht="26.25" customHeight="1">
      <c r="A1" s="25" t="s">
        <v>33</v>
      </c>
      <c r="B1" s="25"/>
      <c r="C1" s="25"/>
      <c r="D1" s="25"/>
    </row>
    <row r="3" spans="1:4" ht="15.75" thickBot="1">
      <c r="A3" s="9" t="s">
        <v>21</v>
      </c>
      <c r="B3" s="24" t="s">
        <v>32</v>
      </c>
    </row>
    <row r="4" spans="1:4">
      <c r="A4" s="11" t="s">
        <v>4</v>
      </c>
      <c r="B4" s="12">
        <v>19813</v>
      </c>
    </row>
    <row r="5" spans="1:4">
      <c r="A5" t="s">
        <v>5</v>
      </c>
      <c r="B5" s="7">
        <v>166796</v>
      </c>
    </row>
    <row r="6" spans="1:4">
      <c r="A6" s="11" t="s">
        <v>6</v>
      </c>
      <c r="B6" s="12">
        <v>57158</v>
      </c>
    </row>
    <row r="7" spans="1:4">
      <c r="A7" t="s">
        <v>7</v>
      </c>
      <c r="B7" s="7">
        <v>41077</v>
      </c>
    </row>
    <row r="8" spans="1:4">
      <c r="A8" s="11" t="s">
        <v>8</v>
      </c>
      <c r="B8" s="12">
        <v>11313</v>
      </c>
    </row>
    <row r="9" spans="1:4" ht="15.75" thickBot="1">
      <c r="A9" s="10" t="s">
        <v>3</v>
      </c>
      <c r="B9" s="31">
        <f>SUM(B4:B8)</f>
        <v>296157</v>
      </c>
    </row>
    <row r="10" spans="1:4" ht="15.75" thickTop="1">
      <c r="B10" s="8"/>
    </row>
  </sheetData>
  <mergeCells count="1">
    <mergeCell ref="A1:D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6"/>
  <sheetViews>
    <sheetView zoomScale="120" zoomScaleNormal="120" workbookViewId="0">
      <selection activeCell="A2" sqref="A2"/>
    </sheetView>
  </sheetViews>
  <sheetFormatPr defaultRowHeight="15"/>
  <cols>
    <col min="1" max="1" width="15.7109375" customWidth="1"/>
    <col min="2" max="2" width="12.28515625" customWidth="1"/>
    <col min="3" max="4" width="12.7109375" customWidth="1"/>
    <col min="5" max="5" width="12.42578125" customWidth="1"/>
    <col min="6" max="7" width="12.7109375" customWidth="1"/>
  </cols>
  <sheetData>
    <row r="1" spans="1:4" ht="24.75" customHeight="1">
      <c r="A1" s="25" t="s">
        <v>33</v>
      </c>
      <c r="B1" s="25"/>
      <c r="C1" s="25"/>
      <c r="D1" s="25"/>
    </row>
    <row r="3" spans="1:4" ht="15.75" thickBot="1">
      <c r="A3" s="9" t="s">
        <v>22</v>
      </c>
      <c r="B3" s="9" t="s">
        <v>23</v>
      </c>
      <c r="C3" s="23" t="s">
        <v>32</v>
      </c>
      <c r="D3" s="23" t="s">
        <v>24</v>
      </c>
    </row>
    <row r="4" spans="1:4">
      <c r="A4" s="26" t="s">
        <v>9</v>
      </c>
      <c r="B4" s="13" t="s">
        <v>10</v>
      </c>
      <c r="C4" s="14">
        <v>2.0799999999999999E-2</v>
      </c>
      <c r="D4" s="14">
        <v>3.49E-2</v>
      </c>
    </row>
    <row r="5" spans="1:4">
      <c r="A5" s="27"/>
      <c r="B5" s="15" t="s">
        <v>11</v>
      </c>
      <c r="C5" s="16">
        <v>6.1400000000000003E-2</v>
      </c>
      <c r="D5" s="16">
        <v>0.1017</v>
      </c>
    </row>
    <row r="6" spans="1:4">
      <c r="A6" s="27"/>
      <c r="B6" s="17" t="s">
        <v>12</v>
      </c>
      <c r="C6" s="18">
        <v>2.7799999999999998E-2</v>
      </c>
      <c r="D6" s="18">
        <v>3.4099999999999998E-2</v>
      </c>
    </row>
    <row r="7" spans="1:4" ht="15.75" thickBot="1">
      <c r="A7" s="28"/>
      <c r="B7" s="19" t="s">
        <v>13</v>
      </c>
      <c r="C7" s="20">
        <v>4.9799999999999997E-2</v>
      </c>
      <c r="D7" s="20">
        <v>3.2899999999999999E-2</v>
      </c>
    </row>
    <row r="8" spans="1:4">
      <c r="A8" s="26" t="s">
        <v>25</v>
      </c>
      <c r="B8" s="13" t="s">
        <v>14</v>
      </c>
      <c r="C8" s="14">
        <v>0.10539999999999999</v>
      </c>
      <c r="D8" s="14">
        <v>0.12970000000000001</v>
      </c>
    </row>
    <row r="9" spans="1:4">
      <c r="A9" s="27"/>
      <c r="B9" s="15" t="s">
        <v>15</v>
      </c>
      <c r="C9" s="16">
        <v>0.1017</v>
      </c>
      <c r="D9" s="16">
        <v>8.1799999999999998E-2</v>
      </c>
    </row>
    <row r="10" spans="1:4">
      <c r="A10" s="27"/>
      <c r="B10" s="17" t="s">
        <v>16</v>
      </c>
      <c r="C10" s="18">
        <v>6.6799999999999998E-2</v>
      </c>
      <c r="D10" s="18">
        <v>0.04</v>
      </c>
    </row>
    <row r="11" spans="1:4" ht="15.75" thickBot="1">
      <c r="A11" s="28"/>
      <c r="B11" s="19" t="s">
        <v>17</v>
      </c>
      <c r="C11" s="20">
        <v>0.1986</v>
      </c>
      <c r="D11" s="20">
        <v>0.20630000000000001</v>
      </c>
    </row>
    <row r="12" spans="1:4">
      <c r="A12" s="26" t="s">
        <v>26</v>
      </c>
      <c r="B12" s="13" t="s">
        <v>15</v>
      </c>
      <c r="C12" s="14">
        <v>9.2700000000000005E-2</v>
      </c>
      <c r="D12" s="14">
        <v>8.2699999999999996E-2</v>
      </c>
    </row>
    <row r="13" spans="1:4">
      <c r="A13" s="27"/>
      <c r="B13" s="15" t="s">
        <v>18</v>
      </c>
      <c r="C13" s="16">
        <v>0.1472</v>
      </c>
      <c r="D13" s="16">
        <v>0.1237</v>
      </c>
    </row>
    <row r="14" spans="1:4">
      <c r="A14" s="27"/>
      <c r="B14" s="17" t="s">
        <v>19</v>
      </c>
      <c r="C14" s="18">
        <v>9.5600000000000004E-2</v>
      </c>
      <c r="D14" s="18">
        <v>7.3999999999999996E-2</v>
      </c>
    </row>
    <row r="15" spans="1:4" ht="15.75" thickBot="1">
      <c r="A15" s="29"/>
      <c r="B15" s="21" t="s">
        <v>20</v>
      </c>
      <c r="C15" s="22">
        <v>3.2199999999999999E-2</v>
      </c>
      <c r="D15" s="22">
        <v>5.8299999999999998E-2</v>
      </c>
    </row>
    <row r="16" spans="1:4">
      <c r="C16" s="30"/>
    </row>
  </sheetData>
  <mergeCells count="4">
    <mergeCell ref="A1:D1"/>
    <mergeCell ref="A4:A7"/>
    <mergeCell ref="A8:A11"/>
    <mergeCell ref="A12:A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27"/>
  <sheetViews>
    <sheetView workbookViewId="0">
      <selection activeCell="A2" sqref="A2"/>
    </sheetView>
  </sheetViews>
  <sheetFormatPr defaultRowHeight="15"/>
  <cols>
    <col min="1" max="1" width="11.28515625" bestFit="1" customWidth="1"/>
    <col min="2" max="2" width="15" customWidth="1"/>
  </cols>
  <sheetData>
    <row r="1" spans="1:4" ht="26.25" customHeight="1">
      <c r="A1" s="25" t="s">
        <v>33</v>
      </c>
      <c r="B1" s="25"/>
      <c r="C1" s="25"/>
      <c r="D1" s="25"/>
    </row>
    <row r="3" spans="1:4" ht="15.75" thickBot="1">
      <c r="A3" s="9" t="s">
        <v>1</v>
      </c>
      <c r="B3" s="23" t="s">
        <v>54</v>
      </c>
    </row>
    <row r="4" spans="1:4">
      <c r="A4" s="32">
        <v>36526</v>
      </c>
      <c r="B4" s="6">
        <v>81000</v>
      </c>
    </row>
    <row r="5" spans="1:4">
      <c r="A5" s="32">
        <v>36557</v>
      </c>
      <c r="B5" s="6">
        <v>85000</v>
      </c>
    </row>
    <row r="6" spans="1:4">
      <c r="A6" s="32">
        <v>36586</v>
      </c>
      <c r="B6" s="6">
        <v>93000</v>
      </c>
    </row>
    <row r="7" spans="1:4">
      <c r="A7" s="32">
        <v>36617</v>
      </c>
      <c r="B7" s="6">
        <v>86000</v>
      </c>
    </row>
    <row r="8" spans="1:4">
      <c r="A8" s="32">
        <v>36647</v>
      </c>
      <c r="B8" s="6">
        <v>92000</v>
      </c>
    </row>
    <row r="9" spans="1:4">
      <c r="A9" s="32">
        <v>36678</v>
      </c>
      <c r="B9" s="6">
        <v>98000</v>
      </c>
    </row>
    <row r="10" spans="1:4">
      <c r="A10" s="32">
        <v>36708</v>
      </c>
      <c r="B10" s="6">
        <v>103000</v>
      </c>
    </row>
    <row r="11" spans="1:4">
      <c r="A11" s="32">
        <v>36739</v>
      </c>
      <c r="B11" s="6">
        <v>96000</v>
      </c>
    </row>
    <row r="12" spans="1:4">
      <c r="A12" s="32">
        <v>36770</v>
      </c>
      <c r="B12" s="6">
        <v>92000</v>
      </c>
    </row>
    <row r="13" spans="1:4">
      <c r="A13" s="32">
        <v>36800</v>
      </c>
      <c r="B13" s="6">
        <v>94000</v>
      </c>
    </row>
    <row r="14" spans="1:4">
      <c r="A14" s="32">
        <v>36831</v>
      </c>
      <c r="B14" s="6">
        <v>97000</v>
      </c>
    </row>
    <row r="15" spans="1:4">
      <c r="A15" s="32">
        <v>36861</v>
      </c>
      <c r="B15" s="6">
        <v>100000</v>
      </c>
    </row>
    <row r="16" spans="1:4">
      <c r="A16" s="32">
        <v>36892</v>
      </c>
      <c r="B16" s="6">
        <v>105000</v>
      </c>
    </row>
    <row r="17" spans="1:2">
      <c r="A17" s="32">
        <v>36923</v>
      </c>
      <c r="B17" s="6">
        <v>101000</v>
      </c>
    </row>
    <row r="18" spans="1:2">
      <c r="A18" s="32">
        <v>36951</v>
      </c>
      <c r="B18" s="6">
        <v>108000</v>
      </c>
    </row>
    <row r="19" spans="1:2">
      <c r="A19" s="32">
        <v>36982</v>
      </c>
      <c r="B19" s="6">
        <v>115000</v>
      </c>
    </row>
    <row r="20" spans="1:2">
      <c r="A20" s="32">
        <v>37012</v>
      </c>
      <c r="B20" s="6">
        <v>125000</v>
      </c>
    </row>
    <row r="21" spans="1:2">
      <c r="A21" s="32">
        <v>37043</v>
      </c>
      <c r="B21" s="6">
        <v>127000</v>
      </c>
    </row>
    <row r="22" spans="1:2">
      <c r="A22" s="32">
        <v>37073</v>
      </c>
      <c r="B22" s="6">
        <v>131000</v>
      </c>
    </row>
    <row r="23" spans="1:2">
      <c r="A23" s="32">
        <v>37104</v>
      </c>
      <c r="B23" s="6">
        <v>130000</v>
      </c>
    </row>
    <row r="24" spans="1:2">
      <c r="A24" s="32">
        <v>37135</v>
      </c>
      <c r="B24" s="6">
        <v>135000</v>
      </c>
    </row>
    <row r="25" spans="1:2">
      <c r="A25" s="32">
        <v>37165</v>
      </c>
      <c r="B25" s="6">
        <v>137000</v>
      </c>
    </row>
    <row r="26" spans="1:2">
      <c r="A26" s="32">
        <v>37196</v>
      </c>
      <c r="B26" s="6">
        <v>143000</v>
      </c>
    </row>
    <row r="27" spans="1:2">
      <c r="A27" s="32">
        <v>37226</v>
      </c>
      <c r="B27" s="6">
        <v>141000</v>
      </c>
    </row>
    <row r="28" spans="1:2">
      <c r="A28" s="32">
        <v>37257</v>
      </c>
      <c r="B28" s="6">
        <v>138000</v>
      </c>
    </row>
    <row r="29" spans="1:2">
      <c r="A29" s="32">
        <v>37288</v>
      </c>
      <c r="B29" s="6">
        <v>133000</v>
      </c>
    </row>
    <row r="30" spans="1:2">
      <c r="A30" s="32">
        <v>37316</v>
      </c>
      <c r="B30" s="6">
        <v>126000</v>
      </c>
    </row>
    <row r="31" spans="1:2">
      <c r="A31" s="32">
        <v>37347</v>
      </c>
      <c r="B31" s="6">
        <v>123000</v>
      </c>
    </row>
    <row r="32" spans="1:2">
      <c r="A32" s="32">
        <v>37377</v>
      </c>
      <c r="B32" s="6">
        <v>126000</v>
      </c>
    </row>
    <row r="33" spans="1:2">
      <c r="A33" s="32">
        <v>37408</v>
      </c>
      <c r="B33" s="6">
        <v>128000</v>
      </c>
    </row>
    <row r="34" spans="1:2">
      <c r="A34" s="32">
        <v>37438</v>
      </c>
      <c r="B34" s="6">
        <v>128000</v>
      </c>
    </row>
    <row r="35" spans="1:2">
      <c r="A35" s="32">
        <v>37469</v>
      </c>
      <c r="B35" s="6">
        <v>128000</v>
      </c>
    </row>
    <row r="36" spans="1:2">
      <c r="A36" s="32">
        <v>37500</v>
      </c>
      <c r="B36" s="6">
        <v>122000</v>
      </c>
    </row>
    <row r="37" spans="1:2">
      <c r="A37" s="32">
        <v>37530</v>
      </c>
      <c r="B37" s="6">
        <v>117000</v>
      </c>
    </row>
    <row r="38" spans="1:2">
      <c r="A38" s="32">
        <v>37561</v>
      </c>
      <c r="B38" s="6">
        <v>113000</v>
      </c>
    </row>
    <row r="39" spans="1:2">
      <c r="A39" s="32">
        <v>37591</v>
      </c>
      <c r="B39" s="6">
        <v>117000</v>
      </c>
    </row>
    <row r="40" spans="1:2">
      <c r="A40" s="32">
        <v>37622</v>
      </c>
      <c r="B40" s="6">
        <v>121000</v>
      </c>
    </row>
    <row r="41" spans="1:2">
      <c r="A41" s="32">
        <v>37653</v>
      </c>
      <c r="B41" s="6">
        <v>129000</v>
      </c>
    </row>
    <row r="42" spans="1:2">
      <c r="A42" s="32">
        <v>37681</v>
      </c>
      <c r="B42" s="6">
        <v>127000</v>
      </c>
    </row>
    <row r="43" spans="1:2">
      <c r="A43" s="32">
        <v>37712</v>
      </c>
      <c r="B43" s="6">
        <v>133000</v>
      </c>
    </row>
    <row r="44" spans="1:2">
      <c r="A44" s="32">
        <v>37742</v>
      </c>
      <c r="B44" s="6">
        <v>135000</v>
      </c>
    </row>
    <row r="45" spans="1:2">
      <c r="A45" s="32">
        <v>37773</v>
      </c>
      <c r="B45" s="6">
        <v>147000</v>
      </c>
    </row>
    <row r="46" spans="1:2">
      <c r="A46" s="32">
        <v>37803</v>
      </c>
      <c r="B46" s="6">
        <v>142000</v>
      </c>
    </row>
    <row r="47" spans="1:2">
      <c r="A47" s="32">
        <v>37834</v>
      </c>
      <c r="B47" s="6">
        <v>140000</v>
      </c>
    </row>
    <row r="48" spans="1:2">
      <c r="A48" s="32">
        <v>37865</v>
      </c>
      <c r="B48" s="6">
        <v>141000</v>
      </c>
    </row>
    <row r="49" spans="1:2">
      <c r="A49" s="32">
        <v>37895</v>
      </c>
      <c r="B49" s="6">
        <v>138000</v>
      </c>
    </row>
    <row r="50" spans="1:2">
      <c r="A50" s="32">
        <v>37926</v>
      </c>
      <c r="B50" s="6">
        <v>148000</v>
      </c>
    </row>
    <row r="51" spans="1:2">
      <c r="A51" s="32">
        <v>37956</v>
      </c>
      <c r="B51" s="6">
        <v>150000</v>
      </c>
    </row>
    <row r="52" spans="1:2">
      <c r="A52" s="32">
        <v>37987</v>
      </c>
      <c r="B52" s="6">
        <v>151000</v>
      </c>
    </row>
    <row r="53" spans="1:2">
      <c r="A53" s="32">
        <v>38018</v>
      </c>
      <c r="B53" s="6">
        <v>159000</v>
      </c>
    </row>
    <row r="54" spans="1:2">
      <c r="A54" s="32">
        <v>38047</v>
      </c>
      <c r="B54" s="6">
        <v>165000</v>
      </c>
    </row>
    <row r="55" spans="1:2">
      <c r="A55" s="32">
        <v>38078</v>
      </c>
      <c r="B55" s="6">
        <v>178000</v>
      </c>
    </row>
    <row r="56" spans="1:2">
      <c r="A56" s="32">
        <v>38108</v>
      </c>
      <c r="B56" s="6">
        <v>185000</v>
      </c>
    </row>
    <row r="57" spans="1:2">
      <c r="A57" s="32">
        <v>38139</v>
      </c>
      <c r="B57" s="6">
        <v>170000</v>
      </c>
    </row>
    <row r="58" spans="1:2">
      <c r="A58" s="32">
        <v>38169</v>
      </c>
      <c r="B58" s="6">
        <v>175000</v>
      </c>
    </row>
    <row r="59" spans="1:2">
      <c r="A59" s="32">
        <v>38200</v>
      </c>
      <c r="B59" s="6">
        <v>187000</v>
      </c>
    </row>
    <row r="60" spans="1:2">
      <c r="A60" s="32">
        <v>38231</v>
      </c>
      <c r="B60" s="6">
        <v>176000</v>
      </c>
    </row>
    <row r="61" spans="1:2">
      <c r="A61" s="32">
        <v>38261</v>
      </c>
      <c r="B61" s="6">
        <v>195000</v>
      </c>
    </row>
    <row r="62" spans="1:2">
      <c r="A62" s="32">
        <v>38292</v>
      </c>
      <c r="B62" s="6">
        <v>185000</v>
      </c>
    </row>
    <row r="63" spans="1:2">
      <c r="A63" s="32">
        <v>38322</v>
      </c>
      <c r="B63" s="6">
        <v>180000</v>
      </c>
    </row>
    <row r="64" spans="1:2">
      <c r="A64" s="32">
        <v>38353</v>
      </c>
      <c r="B64" s="6">
        <v>182000</v>
      </c>
    </row>
    <row r="65" spans="1:2">
      <c r="A65" s="32">
        <v>38384</v>
      </c>
      <c r="B65" s="6">
        <v>175000</v>
      </c>
    </row>
    <row r="66" spans="1:2">
      <c r="A66" s="32">
        <v>38412</v>
      </c>
      <c r="B66" s="6">
        <v>164000</v>
      </c>
    </row>
    <row r="67" spans="1:2">
      <c r="A67" s="32">
        <v>38443</v>
      </c>
      <c r="B67" s="6">
        <v>163000</v>
      </c>
    </row>
    <row r="68" spans="1:2">
      <c r="A68" s="32">
        <v>38473</v>
      </c>
      <c r="B68" s="6">
        <v>150000</v>
      </c>
    </row>
    <row r="69" spans="1:2">
      <c r="A69" s="32">
        <v>38504</v>
      </c>
      <c r="B69" s="6">
        <v>146000</v>
      </c>
    </row>
    <row r="70" spans="1:2">
      <c r="A70" s="32">
        <v>38534</v>
      </c>
      <c r="B70" s="6">
        <v>149000</v>
      </c>
    </row>
    <row r="71" spans="1:2">
      <c r="A71" s="32">
        <v>38565</v>
      </c>
      <c r="B71" s="6">
        <v>140000</v>
      </c>
    </row>
    <row r="72" spans="1:2">
      <c r="A72" s="32">
        <v>38596</v>
      </c>
      <c r="B72" s="6">
        <v>136000</v>
      </c>
    </row>
    <row r="73" spans="1:2">
      <c r="A73" s="32">
        <v>38626</v>
      </c>
      <c r="B73" s="6">
        <v>142000</v>
      </c>
    </row>
    <row r="74" spans="1:2">
      <c r="A74" s="32">
        <v>38657</v>
      </c>
      <c r="B74" s="6">
        <v>148000</v>
      </c>
    </row>
    <row r="75" spans="1:2">
      <c r="A75" s="32">
        <v>38687</v>
      </c>
      <c r="B75" s="6">
        <v>156000</v>
      </c>
    </row>
    <row r="76" spans="1:2">
      <c r="A76" s="32">
        <v>38718</v>
      </c>
      <c r="B76" s="6">
        <v>152000</v>
      </c>
    </row>
    <row r="77" spans="1:2">
      <c r="A77" s="32">
        <v>38749</v>
      </c>
      <c r="B77" s="6">
        <v>164000</v>
      </c>
    </row>
    <row r="78" spans="1:2">
      <c r="A78" s="32">
        <v>38777</v>
      </c>
      <c r="B78" s="6">
        <v>157000</v>
      </c>
    </row>
    <row r="79" spans="1:2">
      <c r="A79" s="32">
        <v>38808</v>
      </c>
      <c r="B79" s="6">
        <v>168000</v>
      </c>
    </row>
    <row r="80" spans="1:2">
      <c r="A80" s="32">
        <v>38838</v>
      </c>
      <c r="B80" s="6">
        <v>179000</v>
      </c>
    </row>
    <row r="81" spans="1:2">
      <c r="A81" s="32">
        <v>38869</v>
      </c>
      <c r="B81" s="6">
        <v>182000</v>
      </c>
    </row>
    <row r="82" spans="1:2">
      <c r="A82" s="32">
        <v>38899</v>
      </c>
      <c r="B82" s="6">
        <v>176000</v>
      </c>
    </row>
    <row r="83" spans="1:2">
      <c r="A83" s="32">
        <v>38930</v>
      </c>
      <c r="B83" s="6">
        <v>163000</v>
      </c>
    </row>
    <row r="84" spans="1:2">
      <c r="A84" s="32">
        <v>38961</v>
      </c>
      <c r="B84" s="6">
        <v>164000</v>
      </c>
    </row>
    <row r="85" spans="1:2">
      <c r="A85" s="32">
        <v>38991</v>
      </c>
      <c r="B85" s="6">
        <v>166000</v>
      </c>
    </row>
    <row r="86" spans="1:2">
      <c r="A86" s="32">
        <v>39022</v>
      </c>
      <c r="B86" s="6">
        <v>166000</v>
      </c>
    </row>
    <row r="87" spans="1:2">
      <c r="A87" s="32">
        <v>39052</v>
      </c>
      <c r="B87" s="6">
        <v>170000</v>
      </c>
    </row>
    <row r="88" spans="1:2">
      <c r="A88" s="32">
        <v>39083</v>
      </c>
      <c r="B88" s="6">
        <v>171000</v>
      </c>
    </row>
    <row r="89" spans="1:2">
      <c r="A89" s="32">
        <v>39114</v>
      </c>
      <c r="B89" s="6">
        <v>172000</v>
      </c>
    </row>
    <row r="90" spans="1:2">
      <c r="A90" s="32">
        <v>39142</v>
      </c>
      <c r="B90" s="6">
        <v>171000</v>
      </c>
    </row>
    <row r="91" spans="1:2">
      <c r="A91" s="32">
        <v>39173</v>
      </c>
      <c r="B91" s="6">
        <v>173000</v>
      </c>
    </row>
    <row r="92" spans="1:2">
      <c r="A92" s="32">
        <v>39203</v>
      </c>
      <c r="B92" s="6">
        <v>179000</v>
      </c>
    </row>
    <row r="93" spans="1:2">
      <c r="A93" s="32">
        <v>39234</v>
      </c>
      <c r="B93" s="6">
        <v>187000</v>
      </c>
    </row>
    <row r="94" spans="1:2">
      <c r="A94" s="32">
        <v>39264</v>
      </c>
      <c r="B94" s="6">
        <v>190000</v>
      </c>
    </row>
    <row r="95" spans="1:2">
      <c r="A95" s="32">
        <v>39295</v>
      </c>
      <c r="B95" s="6">
        <v>192000</v>
      </c>
    </row>
    <row r="96" spans="1:2">
      <c r="A96" s="32">
        <v>39326</v>
      </c>
      <c r="B96" s="6">
        <v>192000</v>
      </c>
    </row>
    <row r="97" spans="1:2">
      <c r="A97" s="32">
        <v>39356</v>
      </c>
      <c r="B97" s="6">
        <v>192000</v>
      </c>
    </row>
    <row r="98" spans="1:2">
      <c r="A98" s="32">
        <v>39387</v>
      </c>
      <c r="B98" s="6">
        <v>198000</v>
      </c>
    </row>
    <row r="99" spans="1:2">
      <c r="A99" s="32">
        <v>39417</v>
      </c>
      <c r="B99" s="6">
        <v>204000</v>
      </c>
    </row>
    <row r="100" spans="1:2">
      <c r="A100" s="32">
        <v>39448</v>
      </c>
      <c r="B100" s="6">
        <v>212000</v>
      </c>
    </row>
    <row r="101" spans="1:2">
      <c r="A101" s="32">
        <v>39479</v>
      </c>
      <c r="B101" s="6">
        <v>224000</v>
      </c>
    </row>
    <row r="102" spans="1:2">
      <c r="A102" s="32">
        <v>39508</v>
      </c>
      <c r="B102" s="6">
        <v>226000</v>
      </c>
    </row>
    <row r="103" spans="1:2">
      <c r="A103" s="32">
        <v>39539</v>
      </c>
      <c r="B103" s="6">
        <v>220000</v>
      </c>
    </row>
    <row r="104" spans="1:2">
      <c r="A104" s="32">
        <v>39569</v>
      </c>
      <c r="B104" s="6">
        <v>214000</v>
      </c>
    </row>
    <row r="105" spans="1:2">
      <c r="A105" s="32">
        <v>39600</v>
      </c>
      <c r="B105" s="6">
        <v>231000</v>
      </c>
    </row>
    <row r="106" spans="1:2">
      <c r="A106" s="32">
        <v>39630</v>
      </c>
      <c r="B106" s="6">
        <v>238000</v>
      </c>
    </row>
    <row r="107" spans="1:2">
      <c r="A107" s="32">
        <v>39661</v>
      </c>
      <c r="B107" s="6">
        <v>235000</v>
      </c>
    </row>
    <row r="108" spans="1:2">
      <c r="A108" s="32">
        <v>39692</v>
      </c>
      <c r="B108" s="6">
        <v>232000</v>
      </c>
    </row>
    <row r="109" spans="1:2">
      <c r="A109" s="32">
        <v>39722</v>
      </c>
      <c r="B109" s="6">
        <v>237000</v>
      </c>
    </row>
    <row r="110" spans="1:2">
      <c r="A110" s="32">
        <v>39753</v>
      </c>
      <c r="B110" s="6">
        <v>237000</v>
      </c>
    </row>
    <row r="111" spans="1:2">
      <c r="A111" s="32">
        <v>39783</v>
      </c>
      <c r="B111" s="6">
        <v>240000</v>
      </c>
    </row>
    <row r="112" spans="1:2">
      <c r="A112" s="32">
        <v>39814</v>
      </c>
      <c r="B112" s="6">
        <v>244300</v>
      </c>
    </row>
    <row r="113" spans="1:2">
      <c r="A113" s="32">
        <v>39845</v>
      </c>
      <c r="B113" s="6">
        <v>248000</v>
      </c>
    </row>
    <row r="114" spans="1:2">
      <c r="A114" s="32">
        <v>39873</v>
      </c>
      <c r="B114" s="6">
        <v>245000</v>
      </c>
    </row>
    <row r="115" spans="1:2">
      <c r="A115" s="32">
        <v>39904</v>
      </c>
      <c r="B115" s="6">
        <v>257000</v>
      </c>
    </row>
    <row r="116" spans="1:2">
      <c r="A116" s="32">
        <v>39934</v>
      </c>
      <c r="B116" s="6">
        <v>261000</v>
      </c>
    </row>
    <row r="117" spans="1:2">
      <c r="A117" s="32">
        <v>39965</v>
      </c>
      <c r="B117" s="6">
        <v>272000</v>
      </c>
    </row>
    <row r="118" spans="1:2">
      <c r="A118" s="32">
        <v>39995</v>
      </c>
      <c r="B118" s="6">
        <v>264000</v>
      </c>
    </row>
    <row r="119" spans="1:2">
      <c r="A119" s="32">
        <v>40026</v>
      </c>
      <c r="B119" s="6">
        <v>258000</v>
      </c>
    </row>
    <row r="120" spans="1:2">
      <c r="A120" s="32">
        <v>40057</v>
      </c>
      <c r="B120" s="6">
        <v>265000</v>
      </c>
    </row>
    <row r="121" spans="1:2">
      <c r="A121" s="32">
        <v>40087</v>
      </c>
      <c r="B121" s="6">
        <v>272000</v>
      </c>
    </row>
    <row r="122" spans="1:2">
      <c r="A122" s="32">
        <v>40118</v>
      </c>
      <c r="B122" s="6">
        <v>280000</v>
      </c>
    </row>
    <row r="123" spans="1:2">
      <c r="A123" s="32">
        <v>40148</v>
      </c>
      <c r="B123" s="6">
        <v>278000</v>
      </c>
    </row>
    <row r="124" spans="1:2">
      <c r="A124" s="32">
        <v>40179</v>
      </c>
      <c r="B124" s="6">
        <v>281200</v>
      </c>
    </row>
    <row r="125" spans="1:2">
      <c r="A125" s="32">
        <v>40210</v>
      </c>
      <c r="B125" s="6">
        <v>289000</v>
      </c>
    </row>
    <row r="126" spans="1:2">
      <c r="A126" s="32">
        <v>40238</v>
      </c>
      <c r="B126" s="6">
        <v>292000</v>
      </c>
    </row>
    <row r="127" spans="1:2">
      <c r="A127" s="32">
        <v>40269</v>
      </c>
      <c r="B127" s="6">
        <v>296000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Documentation</vt:lpstr>
      <vt:lpstr>Portfolio Report</vt:lpstr>
      <vt:lpstr>Composition</vt:lpstr>
      <vt:lpstr>Sector Weightings</vt:lpstr>
      <vt:lpstr>Portfolio Value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Carey</dc:creator>
  <cp:lastModifiedBy>Patrick Carey</cp:lastModifiedBy>
  <cp:lastPrinted>2006-11-29T16:55:29Z</cp:lastPrinted>
  <dcterms:created xsi:type="dcterms:W3CDTF">2006-11-22T18:17:55Z</dcterms:created>
  <dcterms:modified xsi:type="dcterms:W3CDTF">2006-11-29T17:56:19Z</dcterms:modified>
</cp:coreProperties>
</file>